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/>
  <mc:AlternateContent xmlns:mc="http://schemas.openxmlformats.org/markup-compatibility/2006">
    <mc:Choice Requires="x15">
      <x15ac:absPath xmlns:x15ac="http://schemas.microsoft.com/office/spreadsheetml/2010/11/ac" url="/Users/wangtao/Desktop/秋奖/25年秋奖发布/"/>
    </mc:Choice>
  </mc:AlternateContent>
  <xr:revisionPtr revIDLastSave="0" documentId="13_ncr:1_{A2D251F2-9E21-4E4F-B330-29D30F9CFF68}" xr6:coauthVersionLast="47" xr6:coauthVersionMax="47" xr10:uidLastSave="{00000000-0000-0000-0000-000000000000}"/>
  <bookViews>
    <workbookView xWindow="0" yWindow="780" windowWidth="34200" windowHeight="18460" xr2:uid="{00000000-000D-0000-FFFF-FFFF00000000}"/>
  </bookViews>
  <sheets>
    <sheet name="名额分配" sheetId="4" r:id="rId1"/>
    <sheet name="评奖要求" sheetId="1" r:id="rId2"/>
  </sheets>
  <definedNames>
    <definedName name="_xlnm._FilterDatabase" localSheetId="1" hidden="1">评奖要求!$A$1:$F$16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4" l="1"/>
  <c r="N15" i="4"/>
  <c r="P15" i="4"/>
  <c r="T15" i="4"/>
  <c r="V15" i="4"/>
  <c r="X15" i="4"/>
  <c r="Z15" i="4"/>
  <c r="J16" i="4"/>
  <c r="N16" i="4"/>
  <c r="P16" i="4"/>
  <c r="T16" i="4"/>
  <c r="V16" i="4"/>
  <c r="X16" i="4"/>
  <c r="Z16" i="4"/>
  <c r="J11" i="4"/>
  <c r="N11" i="4"/>
  <c r="P11" i="4"/>
  <c r="T11" i="4"/>
  <c r="V11" i="4"/>
  <c r="X11" i="4"/>
  <c r="Z11" i="4"/>
  <c r="J12" i="4"/>
  <c r="N12" i="4"/>
  <c r="P12" i="4"/>
  <c r="T12" i="4"/>
  <c r="V12" i="4"/>
  <c r="X12" i="4"/>
  <c r="Z12" i="4"/>
  <c r="J13" i="4"/>
  <c r="N13" i="4"/>
  <c r="P13" i="4"/>
  <c r="T13" i="4"/>
  <c r="V13" i="4"/>
  <c r="X13" i="4"/>
  <c r="Z13" i="4"/>
  <c r="J14" i="4"/>
  <c r="N14" i="4"/>
  <c r="P14" i="4"/>
  <c r="T14" i="4"/>
  <c r="V14" i="4"/>
  <c r="X14" i="4"/>
  <c r="Z14" i="4"/>
  <c r="J10" i="4" l="1"/>
  <c r="N10" i="4"/>
  <c r="P10" i="4"/>
  <c r="T10" i="4"/>
  <c r="V10" i="4"/>
  <c r="X10" i="4"/>
  <c r="Z10" i="4"/>
  <c r="Z9" i="4"/>
  <c r="X9" i="4"/>
  <c r="V9" i="4"/>
  <c r="T9" i="4"/>
  <c r="R9" i="4"/>
  <c r="P9" i="4"/>
  <c r="N9" i="4"/>
  <c r="L9" i="4"/>
  <c r="J9" i="4"/>
  <c r="Z8" i="4"/>
  <c r="X8" i="4"/>
  <c r="V8" i="4"/>
  <c r="T8" i="4"/>
  <c r="R8" i="4"/>
  <c r="P8" i="4"/>
  <c r="N8" i="4"/>
  <c r="L8" i="4"/>
  <c r="J8" i="4"/>
  <c r="Z7" i="4"/>
  <c r="X7" i="4"/>
  <c r="V7" i="4"/>
  <c r="T7" i="4"/>
  <c r="R7" i="4"/>
  <c r="P7" i="4"/>
  <c r="N7" i="4"/>
  <c r="L7" i="4"/>
  <c r="J7" i="4"/>
  <c r="Z6" i="4"/>
  <c r="X6" i="4"/>
  <c r="V6" i="4"/>
  <c r="T6" i="4"/>
  <c r="R6" i="4"/>
  <c r="P6" i="4"/>
  <c r="N6" i="4"/>
  <c r="L6" i="4"/>
  <c r="J6" i="4"/>
  <c r="Z5" i="4"/>
  <c r="X5" i="4"/>
  <c r="V5" i="4"/>
  <c r="T5" i="4"/>
  <c r="R5" i="4"/>
  <c r="P5" i="4"/>
  <c r="N5" i="4"/>
  <c r="L5" i="4"/>
  <c r="J5" i="4"/>
  <c r="Z4" i="4"/>
  <c r="X4" i="4"/>
  <c r="V4" i="4"/>
  <c r="T4" i="4"/>
  <c r="R4" i="4"/>
  <c r="P4" i="4"/>
  <c r="N4" i="4"/>
  <c r="L4" i="4"/>
  <c r="J4" i="4"/>
  <c r="Z3" i="4"/>
  <c r="X3" i="4"/>
  <c r="V3" i="4"/>
  <c r="T3" i="4"/>
  <c r="R3" i="4"/>
  <c r="P3" i="4"/>
  <c r="N3" i="4"/>
  <c r="L3" i="4"/>
  <c r="J3" i="4"/>
  <c r="Z2" i="4"/>
  <c r="X2" i="4"/>
  <c r="V2" i="4"/>
  <c r="T2" i="4"/>
  <c r="R2" i="4"/>
  <c r="P2" i="4"/>
  <c r="N2" i="4"/>
  <c r="L2" i="4"/>
  <c r="J2" i="4"/>
</calcChain>
</file>

<file path=xl/sharedStrings.xml><?xml version="1.0" encoding="utf-8"?>
<sst xmlns="http://schemas.openxmlformats.org/spreadsheetml/2006/main" count="120" uniqueCount="79">
  <si>
    <t>项目类别</t>
  </si>
  <si>
    <t>奖助项目</t>
  </si>
  <si>
    <t>奖励金额</t>
  </si>
  <si>
    <t>奖励人数</t>
  </si>
  <si>
    <t>奖励要求</t>
  </si>
  <si>
    <t>备注</t>
  </si>
  <si>
    <t>奖</t>
  </si>
  <si>
    <t>金智奖励基金</t>
  </si>
  <si>
    <t>腾讯奖学金</t>
  </si>
  <si>
    <t>芮勇冯东勤奖学金</t>
  </si>
  <si>
    <t>联想研究院奖学金</t>
  </si>
  <si>
    <t>苏州工业园区奖学金</t>
  </si>
  <si>
    <t>广东省东南大学校友会奖助学基金</t>
  </si>
  <si>
    <t>项目名称</t>
  </si>
  <si>
    <t>项目性质</t>
  </si>
  <si>
    <t>计算机</t>
  </si>
  <si>
    <t>软件</t>
  </si>
  <si>
    <t>人工智能</t>
  </si>
  <si>
    <t>规定年级</t>
  </si>
  <si>
    <t>NR教育发展奖学金</t>
  </si>
  <si>
    <t>奖</t>
    <phoneticPr fontId="3" type="noConversion"/>
  </si>
  <si>
    <t>浦芯精英奖学金</t>
    <phoneticPr fontId="3" type="noConversion"/>
  </si>
  <si>
    <t>计2</t>
  </si>
  <si>
    <t>计3</t>
  </si>
  <si>
    <t>计4</t>
  </si>
  <si>
    <t>软2</t>
    <phoneticPr fontId="3" type="noConversion"/>
  </si>
  <si>
    <t>软3</t>
  </si>
  <si>
    <t>软4</t>
  </si>
  <si>
    <t>智2</t>
  </si>
  <si>
    <t>智3</t>
  </si>
  <si>
    <t>智4</t>
  </si>
  <si>
    <t>大二通评</t>
    <phoneticPr fontId="3" type="noConversion"/>
  </si>
  <si>
    <t>大四通评</t>
    <phoneticPr fontId="3" type="noConversion"/>
  </si>
  <si>
    <t>苏州工业园区国际奖学金</t>
    <phoneticPr fontId="3" type="noConversion"/>
  </si>
  <si>
    <t>小米奖学金</t>
    <phoneticPr fontId="3" type="noConversion"/>
  </si>
  <si>
    <t>东南大学比亚迪奖学金</t>
    <phoneticPr fontId="3" type="noConversion"/>
  </si>
  <si>
    <t>燕宝奖学金</t>
    <phoneticPr fontId="3" type="noConversion"/>
  </si>
  <si>
    <t>2025博世智行致远计划</t>
    <phoneticPr fontId="3" type="noConversion"/>
  </si>
  <si>
    <t>小米助学金</t>
    <phoneticPr fontId="3" type="noConversion"/>
  </si>
  <si>
    <t>助</t>
    <phoneticPr fontId="3" type="noConversion"/>
  </si>
  <si>
    <t>华生铁凝助学金</t>
    <phoneticPr fontId="3" type="noConversion"/>
  </si>
  <si>
    <t>序号</t>
    <phoneticPr fontId="3" type="noConversion"/>
  </si>
  <si>
    <r>
      <t>（一）基本条件
1、热爱社会主义祖国，拥护中国共产党的领导，热爱学校，热爱所学专业，在思想、品德、作风等方面起到模范作用，综合素质优秀；
2、学习刻苦，成绩优异，科技创新能力强；
3、社会责任感强，具有合作精神和奉献精神，热心社会公益活动，担任过主要学生干部者优先；
4、积极进取，勇于创新、明礼诚信。
（四）助学金申请条件
1、全日制在校本科生及硕士研究生；
2、</t>
    </r>
    <r>
      <rPr>
        <sz val="10"/>
        <color rgb="FFFF0000"/>
        <rFont val="宋体"/>
        <family val="3"/>
        <charset val="134"/>
      </rPr>
      <t>需由东南大学根据国家相关规定认定为家庭经济困难；</t>
    </r>
    <r>
      <rPr>
        <sz val="10"/>
        <rFont val="宋体"/>
        <family val="3"/>
        <charset val="134"/>
      </rPr>
      <t xml:space="preserve">
3、不与其他社会捐赠助学金兼得；
4、同等条件下优秀学生优先。</t>
    </r>
    <phoneticPr fontId="3" type="noConversion"/>
  </si>
  <si>
    <r>
      <t>1、热爱祖国，拥护中国共产党的领导，遵守宪法和法律，具有良好的政治和业务素质。
2、诚实守信，道德品质优良，遵守学校各项规章制度，</t>
    </r>
    <r>
      <rPr>
        <sz val="10"/>
        <color rgb="FFFF0000"/>
        <rFont val="宋体"/>
        <family val="3"/>
        <charset val="134"/>
      </rPr>
      <t>在校学习期间无违法违纪行为。</t>
    </r>
    <r>
      <rPr>
        <sz val="10"/>
        <rFont val="宋体"/>
        <family val="3"/>
        <charset val="134"/>
      </rPr>
      <t xml:space="preserve">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 </t>
    </r>
    <phoneticPr fontId="3" type="noConversion"/>
  </si>
  <si>
    <t>大二2，大三3 通评</t>
    <phoneticPr fontId="3" type="noConversion"/>
  </si>
  <si>
    <t>大二3、大三2 通评</t>
    <phoneticPr fontId="3" type="noConversion"/>
  </si>
  <si>
    <t>大三、大四</t>
    <phoneticPr fontId="3" type="noConversion"/>
  </si>
  <si>
    <t>1、热爱社会主义祖国，树牢“四个意识”，坚定“四个自信”，自觉遵守国家法律法规；
2、刻苦学习，学习成绩优异，并在各自专业中学习成绩排名在前30%；
3、积极参加学校活动和社会活动，具备较强的组织协调能力和团队合作精神，担任学生干部者优先考虑；
4、在学科领域研究或在综合性实验课程设计中有创新或合理化建议，并得到好评；</t>
    <phoneticPr fontId="3" type="noConversion"/>
  </si>
  <si>
    <t>1、拥护中国共产党，热爱祖国，热爱人民，品行端正;
2、遵纪守法，诚实守信，遵守学校规章制度，在校期间无违纪处分记录:
3、学习刻苦认真，成绩优良;
4、生活俭朴，无不良生活嗜好、习惯;
5、关心集体、团结同学、热心公益活动，有较强的社会责任感;6、同等条件下，家庭经济困难的学生优先。</t>
    <phoneticPr fontId="3" type="noConversion"/>
  </si>
  <si>
    <t>1）热爱祖国，遵纪守法，诚实守信，品行端正，举止文明；
2）积极参加社会实践或公益性活动，善于交流沟通，在本专业同学中具有一定的表率和影响力；
3）学习能力强，具有出色的创新精神、团队精神
4）学习刻苦，成绩优异，成绩排名列学院前30%；
5）参与过校级或全国性的研究课题、科研项目或专业比赛，综合能力突出；
6）同等条件下，以下学生优先考虑： 
a.家庭经济困难学生
b.博世校园大使核心成员及活跃分子，且为校园大使活动发展作出贡献者；
c.承担了与博世产品技术有关的项目和课题研究，或与博世教席资助教授共同协作开展相关领域研究者；
d.参加博世技术或资金支持的校园活动或团体，且表现突出者。</t>
    <phoneticPr fontId="3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</si>
  <si>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6、以下条件至少满足一项:
1）学习成绩优秀:成绩排名年级前30%；
2）有优秀科研产出:发表过高水平论文，或有专利等其他优秀科研成果；
3）竞赛获奖:在 ACM、CTF 等比赛中获奖，或有其他省级及以上科创获奖；
4）具备较高的实践能力/项目能力:待甲方考察，学生可用实习/项目经历作为佐证。</t>
    <phoneticPr fontId="3" type="noConversion"/>
  </si>
  <si>
    <t>需要填写2025年度浦芯精英奖学金推荐表，汇总表</t>
    <phoneticPr fontId="3" type="noConversion"/>
  </si>
  <si>
    <t>需要填写附件：2025年东南大学小米奖助学金-学生汇总名单</t>
    <phoneticPr fontId="3" type="noConversion"/>
  </si>
  <si>
    <t>需要填写附件：“比亚迪奖学金”东南大学签收表</t>
    <phoneticPr fontId="3" type="noConversion"/>
  </si>
  <si>
    <t xml:space="preserve">
凡符合条件的学生自愿申报、填写“燕宝奖学金”申请表及佐证材料（论文、证书、发明专利等复印件），经院系初评后，学生分别上报学生处、研究生院审定后，材料报送委员会办公室；</t>
    <phoneticPr fontId="3" type="noConversion"/>
  </si>
  <si>
    <t>金智奖励基金</t>
    <phoneticPr fontId="3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</si>
  <si>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  <phoneticPr fontId="3" type="noConversion"/>
  </si>
  <si>
    <t>腾讯奖学金</t>
    <phoneticPr fontId="3" type="noConversion"/>
  </si>
  <si>
    <t>需单独填写《腾讯奖学金信息收集表》</t>
    <phoneticPr fontId="3" type="noConversion"/>
  </si>
  <si>
    <t>芮勇冯东勤奖学金</t>
    <phoneticPr fontId="3" type="noConversion"/>
  </si>
  <si>
    <t>1、拥护中国共产党，热爱祖国，热爱人民;
2、遵纪守法，品行端正，在校期间未受过通报批评或其他处分；
3、学习刻苦认真，成绩优良；
4、关心集体、团结同学、热心公益活动，有较强的社会责任感；
5、同等条件下，家庭经济困难的学生优先。</t>
    <phoneticPr fontId="3" type="noConversion"/>
  </si>
  <si>
    <t>芮勇学长工资发放，会扣除税费，第二年个人所得税申报即可退回税费</t>
    <phoneticPr fontId="3" type="noConversion"/>
  </si>
  <si>
    <t>联想研究院奖学金</t>
    <phoneticPr fontId="3" type="noConversion"/>
  </si>
  <si>
    <t>苏州工业园区奖学金</t>
    <phoneticPr fontId="3" type="noConversion"/>
  </si>
  <si>
    <t>1．坚持以马克思列宁主义、毛泽东思想、邓小平理论、“三个代表”重要思想、科学发展观、习近平新时代中国特色社会主义思想为指导，树立共产主义远大理想。
2．热爱祖国，热爱人民，拥护中国共产党的领导。积极践行社会主义核心价值观，具有敢于担当、不懈奋斗、自强不息的精神。
3．遵守宪法和法律，遵守学校规章制度，具有良好的道德品质和行为习惯，无违法违纪行为。
4．具有乐观向上的人生态度，尊敬师长，身心健康，热爱集体，积极参加校园文化活动。
5．学业成绩优秀，综合成绩排名须居专业前30%；
6．在符合上述条件前提下，还应至少满足下列条件之一：
(1)	以第一作者（或导师第一、本人第二）在本学科（或本领域）有较大影响的学术期刊上发表论文；
(2)	以前两顺位发明人申请国家发明专利；
(3)	在国际/国家级重大的学术科研、创新实践等竞赛性活动中取得二等奖及以上荣誉；
(4)	曾在重大科研项目中担任主要完成人。</t>
    <phoneticPr fontId="3" type="noConversion"/>
  </si>
  <si>
    <t>广东省东南大学校友会奖助学基金</t>
    <phoneticPr fontId="3" type="noConversion"/>
  </si>
  <si>
    <t>NR教育发展基金</t>
    <phoneticPr fontId="3" type="noConversion"/>
  </si>
  <si>
    <t>1、拥护中国共产党，热爱祖国，热爱人民；
2、遵纪守法，品行端正，在校期间未受过通报批评或其他处分；
3、学习刻苦认真，成绩优良，具有较强的创新意识和动手能力；
4、关心集体、团结同学、热心公益活动，有较强的社会责任感；
5、外语成绩优良。</t>
    <phoneticPr fontId="3" type="noConversion"/>
  </si>
  <si>
    <t>1、热爱祖国，坚决拥护中国共产党的领导；
2、遵守学校各项规章制度，有优良的道德品质和行为习惯，团结同学，关心集体，尊敬师长；
3、专业符合集成电路产业发展的方向和需求（包含但不限于以下专业：电子电路、微电子技术、电子科学与技术、计算机技术、通信工程、光电子技术、自动化等），学习目标明确、态度端正，成绩优秀，有较强的实践能力与创新精神。</t>
    <phoneticPr fontId="3" type="noConversion"/>
  </si>
  <si>
    <t>华生、铁凝助学金</t>
    <phoneticPr fontId="3" type="noConversion"/>
  </si>
  <si>
    <t>需要填写：附件：2025博世励学金个人申请陈述表，附件：“2025博世砺行致远计划”励学金学生名单，附件：“2025博世砺行致远计划”励学金签收表</t>
    <phoneticPr fontId="3" type="noConversion"/>
  </si>
  <si>
    <t>广东籍，大二1人</t>
    <phoneticPr fontId="3" type="noConversion"/>
  </si>
  <si>
    <t>大三通评</t>
    <phoneticPr fontId="3" type="noConversion"/>
  </si>
  <si>
    <t>大二2，大四2 通评</t>
    <phoneticPr fontId="3" type="noConversion"/>
  </si>
  <si>
    <t>大二，大三、大四各1人</t>
    <phoneticPr fontId="3" type="noConversion"/>
  </si>
  <si>
    <r>
  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</t>
    </r>
    <r>
      <rPr>
        <sz val="10"/>
        <color rgb="FFC00000"/>
        <rFont val="宋体"/>
        <family val="3"/>
        <charset val="134"/>
      </rPr>
      <t>6、广东省同学提供籍贯证明</t>
    </r>
    <phoneticPr fontId="3" type="noConversion"/>
  </si>
  <si>
    <r>
      <t>本科生：
1、热爱祖国，热爱人民，拥护中国共产党的领导；
2、遵守宪法和法律，遵守学校规章制度，具有良好的道德品质和行为习惯，</t>
    </r>
    <r>
      <rPr>
        <sz val="10"/>
        <color theme="1"/>
        <rFont val="宋体"/>
        <family val="3"/>
        <charset val="134"/>
      </rPr>
      <t>在校期间未受过通报批评或其他处分；</t>
    </r>
    <r>
      <rPr>
        <sz val="10"/>
        <color theme="1"/>
        <rFont val="宋体"/>
        <family val="3"/>
        <charset val="134"/>
        <scheme val="minor"/>
      </rPr>
      <t xml:space="preserve">
3、具有乐观向上的人生态度，尊敬师长，身心健康，热爱集体，积极参加校园文化活动；
4、学习刻苦认真，学业成绩优秀，</t>
    </r>
    <r>
      <rPr>
        <sz val="10"/>
        <color rgb="FFC00000"/>
        <rFont val="宋体"/>
        <family val="3"/>
        <charset val="134"/>
      </rPr>
      <t>综合成绩排名须居专业前30%；</t>
    </r>
    <r>
      <rPr>
        <sz val="10"/>
        <color theme="1"/>
        <rFont val="宋体"/>
        <family val="3"/>
        <charset val="134"/>
        <scheme val="minor"/>
      </rPr>
      <t xml:space="preserve">
5、同等条件下，宁夏籍学生优先获得。</t>
    </r>
    <phoneticPr fontId="3" type="noConversion"/>
  </si>
  <si>
    <r>
      <t>1、热爱社会主义祖国，树牢“四个意识”，坚定“四个自信”，自觉遵守国家法律法规；
2、刻苦学习，学习成绩优异，并在各自专业中学习成绩排名在</t>
    </r>
    <r>
      <rPr>
        <sz val="10"/>
        <color rgb="FFFF0000"/>
        <rFont val="宋体"/>
        <family val="3"/>
        <charset val="134"/>
      </rPr>
      <t>前30%；</t>
    </r>
    <r>
      <rPr>
        <sz val="10"/>
        <color theme="1"/>
        <rFont val="宋体"/>
        <family val="3"/>
        <charset val="134"/>
        <scheme val="minor"/>
      </rPr>
      <t xml:space="preserve">
3、积极参加学校活动和社会活动，具备较强的组织协调能力和团队合作精神，担任学生干部者优先考虑；
4、在学科领域研究或在综合性实验课程设计中有创新或合理化建议，并得到好评；
</t>
    </r>
    <r>
      <rPr>
        <sz val="10"/>
        <color rgb="FFFF0000"/>
        <rFont val="宋体"/>
        <family val="3"/>
        <charset val="134"/>
      </rPr>
      <t>5、学制内具有6个月及以上的海外交流经历</t>
    </r>
    <r>
      <rPr>
        <b/>
        <sz val="10"/>
        <color rgb="FFFF0000"/>
        <rFont val="宋体"/>
        <family val="3"/>
        <charset val="134"/>
      </rPr>
      <t>（附证明）。</t>
    </r>
    <phoneticPr fontId="3" type="noConversion"/>
  </si>
  <si>
    <r>
      <t>（一）基本条件
1、热爱社会主义祖国，拥护中国共产党的领导，热爱学校，热爱所学专业，在思想、品德、作风等方面起到模范作用，综合素质优秀；
2、学习刻苦，成绩优异，科技创新能力强；
3、社会责任感强，具有合作精神和奉献精神，热心社会公益活动，担任过主要学生干部者优先；
4、积极进取，勇于创新、明礼诚信。
（三）奖学金申请条件
1、全日制在校本科生（二年级及以上）和全日制在校硕士研究生；
2、</t>
    </r>
    <r>
      <rPr>
        <sz val="10"/>
        <color rgb="FFFF0000"/>
        <rFont val="宋体"/>
        <family val="3"/>
        <charset val="134"/>
      </rPr>
      <t>上一学年专业成绩排名前50%；</t>
    </r>
    <r>
      <rPr>
        <sz val="10"/>
        <color theme="1"/>
        <rFont val="宋体"/>
        <family val="3"/>
        <charset val="134"/>
        <scheme val="minor"/>
      </rPr>
      <t xml:space="preserve">
3、同等条件下家庭经济困难的学生优先；
4、除成绩以外，以上成果均为未使用过的成果。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</si>
</sst>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 tint="4.9989318521683403E-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2"/>
      <color theme="1" tint="4.9989318521683403E-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333333"/>
      <name val="宋体"/>
      <family val="3"/>
      <charset val="134"/>
    </font>
    <font>
      <sz val="11"/>
      <color theme="7" tint="-0.249977111117893"/>
      <name val="宋体 (正文)"/>
      <family val="3"/>
      <charset val="134"/>
    </font>
    <font>
      <sz val="12"/>
      <color theme="7" tint="-0.249977111117893"/>
      <name val="宋体"/>
      <family val="3"/>
      <charset val="134"/>
    </font>
    <font>
      <sz val="11"/>
      <color theme="6" tint="-0.249977111117893"/>
      <name val="宋体 (正文)"/>
      <family val="3"/>
      <charset val="134"/>
    </font>
    <font>
      <sz val="11"/>
      <color theme="7" tint="-0.249977111117893"/>
      <name val="宋体 (正文)"/>
      <family val="1"/>
      <charset val="134"/>
    </font>
    <font>
      <sz val="11"/>
      <color theme="7" tint="-0.249977111117893"/>
      <name val="宋体"/>
      <family val="3"/>
      <charset val="134"/>
      <scheme val="minor"/>
    </font>
    <font>
      <sz val="11"/>
      <color theme="6" tint="-0.249977111117893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2"/>
      <color theme="7" tint="-0.249977111117893"/>
      <name val="宋体"/>
      <family val="3"/>
      <charset val="134"/>
    </font>
    <font>
      <sz val="10"/>
      <color rgb="FFC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1" applyFont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 wrapText="1"/>
    </xf>
    <xf numFmtId="0" fontId="6" fillId="4" borderId="1" xfId="4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2" borderId="1" xfId="4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1" applyFont="1">
      <alignment vertical="center"/>
    </xf>
    <xf numFmtId="0" fontId="8" fillId="0" borderId="5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3" borderId="5" xfId="4" applyFont="1" applyFill="1" applyBorder="1" applyAlignment="1">
      <alignment horizontal="center" vertical="center" wrapText="1"/>
    </xf>
    <xf numFmtId="0" fontId="6" fillId="4" borderId="5" xfId="4" applyFont="1" applyFill="1" applyBorder="1" applyAlignment="1">
      <alignment horizontal="center" vertical="center" wrapText="1"/>
    </xf>
    <xf numFmtId="0" fontId="4" fillId="3" borderId="5" xfId="4" applyFill="1" applyBorder="1" applyAlignment="1">
      <alignment horizontal="center" vertical="center"/>
    </xf>
    <xf numFmtId="0" fontId="0" fillId="0" borderId="1" xfId="0" applyBorder="1">
      <alignment vertical="center"/>
    </xf>
    <xf numFmtId="0" fontId="12" fillId="0" borderId="0" xfId="0" applyFont="1">
      <alignment vertical="center"/>
    </xf>
    <xf numFmtId="0" fontId="4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1" xfId="1" applyFont="1" applyBorder="1" applyAlignment="1">
      <alignment horizontal="left" vertical="center" wrapText="1"/>
    </xf>
    <xf numFmtId="0" fontId="19" fillId="0" borderId="0" xfId="0" applyFont="1">
      <alignment vertical="center"/>
    </xf>
    <xf numFmtId="0" fontId="20" fillId="0" borderId="1" xfId="4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5">
    <cellStyle name="常规" xfId="0" builtinId="0"/>
    <cellStyle name="常规 10" xfId="4" xr:uid="{0A4389DD-CB0A-1745-82BF-1802E5FDDC0A}"/>
    <cellStyle name="常规 2" xfId="1" xr:uid="{00000000-0005-0000-0000-000031000000}"/>
    <cellStyle name="常规 3" xfId="3" xr:uid="{7462B1E0-6BFD-7C4F-9756-769EB4E42450}"/>
    <cellStyle name="常规 3 2" xfId="2" xr:uid="{8A939F71-528F-3C4E-942E-FF43954992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7A29A-9874-AB45-BDD1-7CB83A70BFF7}">
  <sheetPr>
    <pageSetUpPr fitToPage="1"/>
  </sheetPr>
  <dimension ref="A1:Z19"/>
  <sheetViews>
    <sheetView tabSelected="1" zoomScale="86" workbookViewId="0">
      <selection activeCell="H26" sqref="H26"/>
    </sheetView>
  </sheetViews>
  <sheetFormatPr baseColWidth="10" defaultColWidth="8.83203125" defaultRowHeight="14"/>
  <cols>
    <col min="1" max="1" width="6.33203125" customWidth="1"/>
    <col min="3" max="3" width="6.33203125" customWidth="1"/>
    <col min="4" max="4" width="7.1640625" customWidth="1"/>
    <col min="5" max="7" width="6.1640625" customWidth="1"/>
    <col min="8" max="8" width="15.83203125" customWidth="1"/>
  </cols>
  <sheetData>
    <row r="1" spans="1:26" ht="32">
      <c r="A1" s="9" t="s">
        <v>41</v>
      </c>
      <c r="B1" s="9" t="s">
        <v>13</v>
      </c>
      <c r="C1" s="9" t="s">
        <v>14</v>
      </c>
      <c r="D1" s="9" t="s">
        <v>2</v>
      </c>
      <c r="E1" s="10" t="s">
        <v>15</v>
      </c>
      <c r="F1" s="10" t="s">
        <v>16</v>
      </c>
      <c r="G1" s="10" t="s">
        <v>17</v>
      </c>
      <c r="H1" s="10" t="s">
        <v>18</v>
      </c>
      <c r="I1" s="11" t="s">
        <v>22</v>
      </c>
      <c r="J1" s="10"/>
      <c r="K1" s="12" t="s">
        <v>23</v>
      </c>
      <c r="L1" s="10"/>
      <c r="M1" s="13" t="s">
        <v>24</v>
      </c>
      <c r="N1" s="10"/>
      <c r="O1" s="11" t="s">
        <v>25</v>
      </c>
      <c r="P1" s="10"/>
      <c r="Q1" s="12" t="s">
        <v>26</v>
      </c>
      <c r="R1" s="10"/>
      <c r="S1" s="13" t="s">
        <v>27</v>
      </c>
      <c r="T1" s="10"/>
      <c r="U1" s="11" t="s">
        <v>28</v>
      </c>
      <c r="V1" s="10"/>
      <c r="W1" s="12" t="s">
        <v>29</v>
      </c>
      <c r="X1" s="10"/>
      <c r="Y1" s="13" t="s">
        <v>30</v>
      </c>
      <c r="Z1" s="10"/>
    </row>
    <row r="2" spans="1:26" ht="42" customHeight="1">
      <c r="A2" s="9">
        <v>1</v>
      </c>
      <c r="B2" s="4" t="s">
        <v>19</v>
      </c>
      <c r="C2" s="14" t="s">
        <v>6</v>
      </c>
      <c r="D2" s="4">
        <v>5000</v>
      </c>
      <c r="E2" s="39">
        <v>4</v>
      </c>
      <c r="F2" s="40"/>
      <c r="G2" s="41"/>
      <c r="H2" s="6"/>
      <c r="I2" s="11">
        <v>1</v>
      </c>
      <c r="J2" s="10">
        <f t="shared" ref="J2:J10" si="0">I2*D2</f>
        <v>5000</v>
      </c>
      <c r="K2" s="12"/>
      <c r="L2" s="10">
        <f t="shared" ref="L2:L9" si="1">K2*D2</f>
        <v>0</v>
      </c>
      <c r="M2" s="13"/>
      <c r="N2" s="10">
        <f t="shared" ref="N2:N10" si="2">M2*D2</f>
        <v>0</v>
      </c>
      <c r="O2" s="11">
        <v>1</v>
      </c>
      <c r="P2" s="10">
        <f t="shared" ref="P2:P10" si="3">O2*D2</f>
        <v>5000</v>
      </c>
      <c r="Q2" s="12">
        <v>1</v>
      </c>
      <c r="R2" s="10">
        <f t="shared" ref="R2:R9" si="4">Q2*D2</f>
        <v>5000</v>
      </c>
      <c r="S2" s="13">
        <v>1</v>
      </c>
      <c r="T2" s="10">
        <f t="shared" ref="T2:T10" si="5">S2*D2</f>
        <v>5000</v>
      </c>
      <c r="U2" s="11"/>
      <c r="V2" s="10">
        <f t="shared" ref="V2:V10" si="6">U2*D2</f>
        <v>0</v>
      </c>
      <c r="W2" s="12"/>
      <c r="X2" s="10">
        <f t="shared" ref="X2:X10" si="7">W2*D2</f>
        <v>0</v>
      </c>
      <c r="Y2" s="13"/>
      <c r="Z2" s="10">
        <f t="shared" ref="Z2:Z10" si="8">Y2*D2</f>
        <v>0</v>
      </c>
    </row>
    <row r="3" spans="1:26" ht="32">
      <c r="A3" s="9">
        <v>2</v>
      </c>
      <c r="B3" s="4" t="s">
        <v>7</v>
      </c>
      <c r="C3" s="14" t="s">
        <v>6</v>
      </c>
      <c r="D3" s="4">
        <v>5000</v>
      </c>
      <c r="E3" s="6">
        <v>2</v>
      </c>
      <c r="F3" s="6"/>
      <c r="G3" s="6"/>
      <c r="H3" s="6" t="s">
        <v>46</v>
      </c>
      <c r="I3" s="11"/>
      <c r="J3" s="10">
        <f t="shared" si="0"/>
        <v>0</v>
      </c>
      <c r="K3" s="12">
        <v>1</v>
      </c>
      <c r="L3" s="10">
        <f t="shared" si="1"/>
        <v>5000</v>
      </c>
      <c r="M3" s="13">
        <v>1</v>
      </c>
      <c r="N3" s="10">
        <f t="shared" si="2"/>
        <v>5000</v>
      </c>
      <c r="O3" s="11"/>
      <c r="P3" s="10">
        <f t="shared" si="3"/>
        <v>0</v>
      </c>
      <c r="Q3" s="12"/>
      <c r="R3" s="10">
        <f t="shared" si="4"/>
        <v>0</v>
      </c>
      <c r="S3" s="13"/>
      <c r="T3" s="10">
        <f t="shared" si="5"/>
        <v>0</v>
      </c>
      <c r="U3" s="11"/>
      <c r="V3" s="10">
        <f t="shared" si="6"/>
        <v>0</v>
      </c>
      <c r="W3" s="12"/>
      <c r="X3" s="10">
        <f t="shared" si="7"/>
        <v>0</v>
      </c>
      <c r="Y3" s="13"/>
      <c r="Z3" s="10">
        <f t="shared" si="8"/>
        <v>0</v>
      </c>
    </row>
    <row r="4" spans="1:26" ht="32">
      <c r="A4" s="9">
        <v>3</v>
      </c>
      <c r="B4" s="7" t="s">
        <v>10</v>
      </c>
      <c r="C4" s="14" t="s">
        <v>6</v>
      </c>
      <c r="D4" s="7">
        <v>5000</v>
      </c>
      <c r="E4" s="6"/>
      <c r="F4" s="6"/>
      <c r="G4" s="6">
        <v>3</v>
      </c>
      <c r="H4" s="6" t="s">
        <v>74</v>
      </c>
      <c r="I4" s="15"/>
      <c r="J4" s="10">
        <f t="shared" si="0"/>
        <v>0</v>
      </c>
      <c r="K4" s="12"/>
      <c r="L4" s="10">
        <f t="shared" si="1"/>
        <v>0</v>
      </c>
      <c r="M4" s="13"/>
      <c r="N4" s="10">
        <f t="shared" si="2"/>
        <v>0</v>
      </c>
      <c r="O4" s="15"/>
      <c r="P4" s="10">
        <f t="shared" si="3"/>
        <v>0</v>
      </c>
      <c r="Q4" s="12"/>
      <c r="R4" s="10">
        <f t="shared" si="4"/>
        <v>0</v>
      </c>
      <c r="S4" s="13"/>
      <c r="T4" s="10">
        <f t="shared" si="5"/>
        <v>0</v>
      </c>
      <c r="U4" s="11">
        <v>1</v>
      </c>
      <c r="V4" s="10">
        <f t="shared" si="6"/>
        <v>5000</v>
      </c>
      <c r="W4" s="12">
        <v>1</v>
      </c>
      <c r="X4" s="10">
        <f t="shared" si="7"/>
        <v>5000</v>
      </c>
      <c r="Y4" s="13">
        <v>1</v>
      </c>
      <c r="Z4" s="10">
        <f t="shared" si="8"/>
        <v>5000</v>
      </c>
    </row>
    <row r="5" spans="1:26" ht="32">
      <c r="A5" s="9">
        <v>4</v>
      </c>
      <c r="B5" s="4" t="s">
        <v>9</v>
      </c>
      <c r="C5" s="14" t="s">
        <v>6</v>
      </c>
      <c r="D5" s="4">
        <v>10000</v>
      </c>
      <c r="E5" s="39">
        <v>1</v>
      </c>
      <c r="F5" s="40"/>
      <c r="G5" s="41"/>
      <c r="H5" s="6" t="s">
        <v>31</v>
      </c>
      <c r="I5" s="11"/>
      <c r="J5" s="10">
        <f t="shared" si="0"/>
        <v>0</v>
      </c>
      <c r="K5" s="12"/>
      <c r="L5" s="10">
        <f t="shared" si="1"/>
        <v>0</v>
      </c>
      <c r="M5" s="13"/>
      <c r="N5" s="10">
        <f t="shared" si="2"/>
        <v>0</v>
      </c>
      <c r="O5" s="11"/>
      <c r="P5" s="10">
        <f t="shared" si="3"/>
        <v>0</v>
      </c>
      <c r="Q5" s="12"/>
      <c r="R5" s="10">
        <f t="shared" si="4"/>
        <v>0</v>
      </c>
      <c r="S5" s="13"/>
      <c r="T5" s="10">
        <f t="shared" si="5"/>
        <v>0</v>
      </c>
      <c r="U5" s="11"/>
      <c r="V5" s="10">
        <f t="shared" si="6"/>
        <v>0</v>
      </c>
      <c r="W5" s="12"/>
      <c r="X5" s="10">
        <f t="shared" si="7"/>
        <v>0</v>
      </c>
      <c r="Y5" s="13"/>
      <c r="Z5" s="10">
        <f t="shared" si="8"/>
        <v>0</v>
      </c>
    </row>
    <row r="6" spans="1:26" ht="48">
      <c r="A6" s="36">
        <v>5</v>
      </c>
      <c r="B6" s="8" t="s">
        <v>33</v>
      </c>
      <c r="C6" s="14" t="s">
        <v>6</v>
      </c>
      <c r="D6" s="8">
        <v>10000</v>
      </c>
      <c r="E6" s="39">
        <v>1</v>
      </c>
      <c r="F6" s="40"/>
      <c r="G6" s="41"/>
      <c r="H6" s="6" t="s">
        <v>32</v>
      </c>
      <c r="I6" s="11"/>
      <c r="J6" s="10">
        <f t="shared" si="0"/>
        <v>0</v>
      </c>
      <c r="K6" s="12"/>
      <c r="L6" s="10">
        <f t="shared" si="1"/>
        <v>0</v>
      </c>
      <c r="M6" s="13"/>
      <c r="N6" s="10">
        <f t="shared" si="2"/>
        <v>0</v>
      </c>
      <c r="O6" s="11"/>
      <c r="P6" s="10">
        <f t="shared" si="3"/>
        <v>0</v>
      </c>
      <c r="Q6" s="12"/>
      <c r="R6" s="10">
        <f t="shared" si="4"/>
        <v>0</v>
      </c>
      <c r="S6" s="13"/>
      <c r="T6" s="10">
        <f t="shared" si="5"/>
        <v>0</v>
      </c>
      <c r="U6" s="11"/>
      <c r="V6" s="10">
        <f t="shared" si="6"/>
        <v>0</v>
      </c>
      <c r="W6" s="12"/>
      <c r="X6" s="10">
        <f t="shared" si="7"/>
        <v>0</v>
      </c>
      <c r="Y6" s="13"/>
      <c r="Z6" s="10">
        <f t="shared" si="8"/>
        <v>0</v>
      </c>
    </row>
    <row r="7" spans="1:26" ht="32">
      <c r="A7" s="9">
        <v>6</v>
      </c>
      <c r="B7" s="4" t="s">
        <v>8</v>
      </c>
      <c r="C7" s="14" t="s">
        <v>6</v>
      </c>
      <c r="D7" s="4">
        <v>6000</v>
      </c>
      <c r="E7" s="39">
        <v>5</v>
      </c>
      <c r="F7" s="40"/>
      <c r="G7" s="41"/>
      <c r="H7" s="6" t="s">
        <v>45</v>
      </c>
      <c r="I7" s="11"/>
      <c r="J7" s="10">
        <f t="shared" si="0"/>
        <v>0</v>
      </c>
      <c r="K7" s="12"/>
      <c r="L7" s="10">
        <f t="shared" si="1"/>
        <v>0</v>
      </c>
      <c r="M7" s="13"/>
      <c r="N7" s="10">
        <f t="shared" si="2"/>
        <v>0</v>
      </c>
      <c r="O7" s="11"/>
      <c r="P7" s="10">
        <f t="shared" si="3"/>
        <v>0</v>
      </c>
      <c r="Q7" s="12"/>
      <c r="R7" s="10">
        <f t="shared" si="4"/>
        <v>0</v>
      </c>
      <c r="S7" s="13"/>
      <c r="T7" s="10">
        <f t="shared" si="5"/>
        <v>0</v>
      </c>
      <c r="U7" s="11"/>
      <c r="V7" s="10">
        <f t="shared" si="6"/>
        <v>0</v>
      </c>
      <c r="W7" s="12"/>
      <c r="X7" s="10">
        <f t="shared" si="7"/>
        <v>0</v>
      </c>
      <c r="Y7" s="13"/>
      <c r="Z7" s="10">
        <f t="shared" si="8"/>
        <v>0</v>
      </c>
    </row>
    <row r="8" spans="1:26" ht="64">
      <c r="A8" s="9">
        <v>7</v>
      </c>
      <c r="B8" s="4" t="s">
        <v>12</v>
      </c>
      <c r="C8" s="4" t="s">
        <v>6</v>
      </c>
      <c r="D8" s="4">
        <v>5000</v>
      </c>
      <c r="E8" s="39">
        <v>1</v>
      </c>
      <c r="F8" s="40"/>
      <c r="G8" s="41"/>
      <c r="H8" s="6" t="s">
        <v>71</v>
      </c>
      <c r="I8" s="11"/>
      <c r="J8" s="10">
        <f t="shared" si="0"/>
        <v>0</v>
      </c>
      <c r="K8" s="12"/>
      <c r="L8" s="10">
        <f t="shared" si="1"/>
        <v>0</v>
      </c>
      <c r="M8" s="13"/>
      <c r="N8" s="10">
        <f t="shared" si="2"/>
        <v>0</v>
      </c>
      <c r="O8" s="11"/>
      <c r="P8" s="10">
        <f t="shared" si="3"/>
        <v>0</v>
      </c>
      <c r="Q8" s="12"/>
      <c r="R8" s="10">
        <f t="shared" si="4"/>
        <v>0</v>
      </c>
      <c r="S8" s="13"/>
      <c r="T8" s="10">
        <f t="shared" si="5"/>
        <v>0</v>
      </c>
      <c r="U8" s="11"/>
      <c r="V8" s="10">
        <f t="shared" si="6"/>
        <v>0</v>
      </c>
      <c r="W8" s="12"/>
      <c r="X8" s="10">
        <f t="shared" si="7"/>
        <v>0</v>
      </c>
      <c r="Y8" s="13"/>
      <c r="Z8" s="10">
        <f t="shared" si="8"/>
        <v>0</v>
      </c>
    </row>
    <row r="9" spans="1:26" ht="32">
      <c r="A9" s="9">
        <v>8</v>
      </c>
      <c r="B9" s="19" t="s">
        <v>21</v>
      </c>
      <c r="C9" s="20" t="s">
        <v>20</v>
      </c>
      <c r="D9" s="21">
        <v>5000</v>
      </c>
      <c r="E9" s="43">
        <v>2</v>
      </c>
      <c r="F9" s="44"/>
      <c r="G9" s="45"/>
      <c r="H9" s="22" t="s">
        <v>32</v>
      </c>
      <c r="I9" s="23"/>
      <c r="J9" s="24">
        <f t="shared" si="0"/>
        <v>0</v>
      </c>
      <c r="K9" s="25"/>
      <c r="L9" s="24">
        <f t="shared" si="1"/>
        <v>0</v>
      </c>
      <c r="M9" s="26"/>
      <c r="N9" s="24">
        <f t="shared" si="2"/>
        <v>0</v>
      </c>
      <c r="O9" s="23"/>
      <c r="P9" s="24">
        <f t="shared" si="3"/>
        <v>0</v>
      </c>
      <c r="Q9" s="27"/>
      <c r="R9" s="24">
        <f t="shared" si="4"/>
        <v>0</v>
      </c>
      <c r="S9" s="26"/>
      <c r="T9" s="24">
        <f t="shared" si="5"/>
        <v>0</v>
      </c>
      <c r="U9" s="23"/>
      <c r="V9" s="24">
        <f t="shared" si="6"/>
        <v>0</v>
      </c>
      <c r="W9" s="25"/>
      <c r="X9" s="24">
        <f t="shared" si="7"/>
        <v>0</v>
      </c>
      <c r="Y9" s="26"/>
      <c r="Z9" s="24">
        <f t="shared" si="8"/>
        <v>0</v>
      </c>
    </row>
    <row r="10" spans="1:26" ht="32">
      <c r="A10" s="9">
        <v>9</v>
      </c>
      <c r="B10" s="4" t="s">
        <v>34</v>
      </c>
      <c r="C10" s="16" t="s">
        <v>20</v>
      </c>
      <c r="D10" s="4">
        <v>5000</v>
      </c>
      <c r="E10" s="38">
        <v>1</v>
      </c>
      <c r="F10" s="38"/>
      <c r="G10" s="38"/>
      <c r="H10" s="22" t="s">
        <v>31</v>
      </c>
      <c r="I10" s="10"/>
      <c r="J10" s="10">
        <f t="shared" si="0"/>
        <v>0</v>
      </c>
      <c r="K10" s="28"/>
      <c r="L10" s="28"/>
      <c r="M10" s="28"/>
      <c r="N10" s="10">
        <f t="shared" si="2"/>
        <v>0</v>
      </c>
      <c r="O10" s="28"/>
      <c r="P10" s="10">
        <f t="shared" si="3"/>
        <v>0</v>
      </c>
      <c r="Q10" s="28"/>
      <c r="R10" s="28"/>
      <c r="S10" s="28"/>
      <c r="T10" s="10">
        <f t="shared" si="5"/>
        <v>0</v>
      </c>
      <c r="U10" s="28"/>
      <c r="V10" s="10">
        <f t="shared" si="6"/>
        <v>0</v>
      </c>
      <c r="W10" s="28"/>
      <c r="X10" s="10">
        <f t="shared" si="7"/>
        <v>0</v>
      </c>
      <c r="Y10" s="28"/>
      <c r="Z10" s="10">
        <f t="shared" si="8"/>
        <v>0</v>
      </c>
    </row>
    <row r="11" spans="1:26" ht="48">
      <c r="A11" s="9">
        <v>10</v>
      </c>
      <c r="B11" s="5" t="s">
        <v>11</v>
      </c>
      <c r="C11" s="16" t="s">
        <v>20</v>
      </c>
      <c r="D11" s="4">
        <v>5000</v>
      </c>
      <c r="E11" s="38">
        <v>2</v>
      </c>
      <c r="F11" s="38"/>
      <c r="G11" s="38"/>
      <c r="H11" s="6" t="s">
        <v>72</v>
      </c>
      <c r="I11" s="24"/>
      <c r="J11" s="10">
        <f t="shared" ref="J11:J14" si="9">I11*D11</f>
        <v>0</v>
      </c>
      <c r="K11" s="28"/>
      <c r="L11" s="28"/>
      <c r="M11" s="28"/>
      <c r="N11" s="10">
        <f t="shared" ref="N11:N14" si="10">M11*D11</f>
        <v>0</v>
      </c>
      <c r="O11" s="28"/>
      <c r="P11" s="10">
        <f t="shared" ref="P11:P14" si="11">O11*D11</f>
        <v>0</v>
      </c>
      <c r="Q11" s="28"/>
      <c r="R11" s="28"/>
      <c r="S11" s="28"/>
      <c r="T11" s="10">
        <f t="shared" ref="T11:T14" si="12">S11*D11</f>
        <v>0</v>
      </c>
      <c r="U11" s="28"/>
      <c r="V11" s="10">
        <f t="shared" ref="V11:V14" si="13">U11*D11</f>
        <v>0</v>
      </c>
      <c r="W11" s="28"/>
      <c r="X11" s="10">
        <f t="shared" ref="X11:X14" si="14">W11*D11</f>
        <v>0</v>
      </c>
      <c r="Y11" s="28"/>
      <c r="Z11" s="10">
        <f t="shared" ref="Z11:Z14" si="15">Y11*D11</f>
        <v>0</v>
      </c>
    </row>
    <row r="12" spans="1:26" ht="48">
      <c r="A12" s="9">
        <v>11</v>
      </c>
      <c r="B12" s="4" t="s">
        <v>35</v>
      </c>
      <c r="C12" s="16" t="s">
        <v>20</v>
      </c>
      <c r="D12" s="4">
        <v>10000</v>
      </c>
      <c r="E12" s="38">
        <v>1</v>
      </c>
      <c r="F12" s="38"/>
      <c r="G12" s="38"/>
      <c r="H12" s="6" t="s">
        <v>32</v>
      </c>
      <c r="I12" s="10"/>
      <c r="J12" s="10">
        <f t="shared" si="9"/>
        <v>0</v>
      </c>
      <c r="K12" s="28"/>
      <c r="L12" s="28"/>
      <c r="M12" s="28"/>
      <c r="N12" s="10">
        <f t="shared" si="10"/>
        <v>0</v>
      </c>
      <c r="O12" s="28"/>
      <c r="P12" s="10">
        <f t="shared" si="11"/>
        <v>0</v>
      </c>
      <c r="Q12" s="28"/>
      <c r="R12" s="28"/>
      <c r="S12" s="28"/>
      <c r="T12" s="10">
        <f t="shared" si="12"/>
        <v>0</v>
      </c>
      <c r="U12" s="28"/>
      <c r="V12" s="10">
        <f t="shared" si="13"/>
        <v>0</v>
      </c>
      <c r="W12" s="28"/>
      <c r="X12" s="10">
        <f t="shared" si="14"/>
        <v>0</v>
      </c>
      <c r="Y12" s="28"/>
      <c r="Z12" s="10">
        <f t="shared" si="15"/>
        <v>0</v>
      </c>
    </row>
    <row r="13" spans="1:26" ht="32">
      <c r="A13" s="9">
        <v>12</v>
      </c>
      <c r="B13" s="4" t="s">
        <v>36</v>
      </c>
      <c r="C13" s="16" t="s">
        <v>20</v>
      </c>
      <c r="D13" s="4">
        <v>10000</v>
      </c>
      <c r="E13" s="38">
        <v>5</v>
      </c>
      <c r="F13" s="38"/>
      <c r="G13" s="38"/>
      <c r="H13" s="6" t="s">
        <v>44</v>
      </c>
      <c r="I13" s="24"/>
      <c r="J13" s="10">
        <f t="shared" si="9"/>
        <v>0</v>
      </c>
      <c r="K13" s="28"/>
      <c r="L13" s="28"/>
      <c r="M13" s="28"/>
      <c r="N13" s="10">
        <f t="shared" si="10"/>
        <v>0</v>
      </c>
      <c r="O13" s="28"/>
      <c r="P13" s="10">
        <f t="shared" si="11"/>
        <v>0</v>
      </c>
      <c r="Q13" s="28"/>
      <c r="R13" s="28"/>
      <c r="S13" s="28"/>
      <c r="T13" s="10">
        <f t="shared" si="12"/>
        <v>0</v>
      </c>
      <c r="U13" s="28"/>
      <c r="V13" s="10">
        <f t="shared" si="13"/>
        <v>0</v>
      </c>
      <c r="W13" s="28"/>
      <c r="X13" s="10">
        <f t="shared" si="14"/>
        <v>0</v>
      </c>
      <c r="Y13" s="28"/>
      <c r="Z13" s="10">
        <f t="shared" si="15"/>
        <v>0</v>
      </c>
    </row>
    <row r="14" spans="1:26" ht="48">
      <c r="A14" s="9">
        <v>13</v>
      </c>
      <c r="B14" s="4" t="s">
        <v>37</v>
      </c>
      <c r="C14" s="16" t="s">
        <v>20</v>
      </c>
      <c r="D14" s="4">
        <v>8000</v>
      </c>
      <c r="E14" s="38">
        <v>5</v>
      </c>
      <c r="F14" s="38"/>
      <c r="G14" s="38"/>
      <c r="H14" s="6" t="s">
        <v>72</v>
      </c>
      <c r="I14" s="10"/>
      <c r="J14" s="10">
        <f t="shared" si="9"/>
        <v>0</v>
      </c>
      <c r="K14" s="28"/>
      <c r="L14" s="28"/>
      <c r="M14" s="28"/>
      <c r="N14" s="10">
        <f t="shared" si="10"/>
        <v>0</v>
      </c>
      <c r="O14" s="28"/>
      <c r="P14" s="10">
        <f t="shared" si="11"/>
        <v>0</v>
      </c>
      <c r="Q14" s="28"/>
      <c r="R14" s="28"/>
      <c r="S14" s="28"/>
      <c r="T14" s="10">
        <f t="shared" si="12"/>
        <v>0</v>
      </c>
      <c r="U14" s="28"/>
      <c r="V14" s="10">
        <f t="shared" si="13"/>
        <v>0</v>
      </c>
      <c r="W14" s="28"/>
      <c r="X14" s="10">
        <f t="shared" si="14"/>
        <v>0</v>
      </c>
      <c r="Y14" s="28"/>
      <c r="Z14" s="10">
        <f t="shared" si="15"/>
        <v>0</v>
      </c>
    </row>
    <row r="15" spans="1:26" ht="32">
      <c r="A15" s="9">
        <v>14</v>
      </c>
      <c r="B15" s="4" t="s">
        <v>38</v>
      </c>
      <c r="C15" s="16" t="s">
        <v>39</v>
      </c>
      <c r="D15" s="4">
        <v>5000</v>
      </c>
      <c r="E15" s="38">
        <v>1</v>
      </c>
      <c r="F15" s="38"/>
      <c r="G15" s="38"/>
      <c r="H15" s="6" t="s">
        <v>72</v>
      </c>
      <c r="I15" s="24"/>
      <c r="J15" s="10">
        <f t="shared" ref="J15:J16" si="16">I15*D15</f>
        <v>0</v>
      </c>
      <c r="K15" s="28"/>
      <c r="L15" s="28"/>
      <c r="M15" s="28"/>
      <c r="N15" s="10">
        <f t="shared" ref="N15:N16" si="17">M15*D15</f>
        <v>0</v>
      </c>
      <c r="O15" s="28"/>
      <c r="P15" s="10">
        <f t="shared" ref="P15:P16" si="18">O15*D15</f>
        <v>0</v>
      </c>
      <c r="Q15" s="28"/>
      <c r="R15" s="28"/>
      <c r="S15" s="28"/>
      <c r="T15" s="10">
        <f t="shared" ref="T15:T16" si="19">S15*D15</f>
        <v>0</v>
      </c>
      <c r="U15" s="28"/>
      <c r="V15" s="10">
        <f t="shared" ref="V15:V16" si="20">U15*D15</f>
        <v>0</v>
      </c>
      <c r="W15" s="28"/>
      <c r="X15" s="10">
        <f t="shared" ref="X15:X16" si="21">W15*D15</f>
        <v>0</v>
      </c>
      <c r="Y15" s="28"/>
      <c r="Z15" s="10">
        <f t="shared" ref="Z15:Z16" si="22">Y15*D15</f>
        <v>0</v>
      </c>
    </row>
    <row r="16" spans="1:26" ht="32">
      <c r="A16" s="9">
        <v>15</v>
      </c>
      <c r="B16" s="4" t="s">
        <v>40</v>
      </c>
      <c r="C16" s="16" t="s">
        <v>39</v>
      </c>
      <c r="D16" s="4">
        <v>2000</v>
      </c>
      <c r="E16" s="38">
        <v>4</v>
      </c>
      <c r="F16" s="38"/>
      <c r="G16" s="38"/>
      <c r="H16" s="6" t="s">
        <v>73</v>
      </c>
      <c r="I16" s="10"/>
      <c r="J16" s="10">
        <f t="shared" si="16"/>
        <v>0</v>
      </c>
      <c r="K16" s="28"/>
      <c r="L16" s="28"/>
      <c r="M16" s="28"/>
      <c r="N16" s="10">
        <f t="shared" si="17"/>
        <v>0</v>
      </c>
      <c r="O16" s="28"/>
      <c r="P16" s="10">
        <f t="shared" si="18"/>
        <v>0</v>
      </c>
      <c r="Q16" s="28"/>
      <c r="R16" s="28"/>
      <c r="S16" s="28"/>
      <c r="T16" s="10">
        <f t="shared" si="19"/>
        <v>0</v>
      </c>
      <c r="U16" s="28"/>
      <c r="V16" s="10">
        <f t="shared" si="20"/>
        <v>0</v>
      </c>
      <c r="W16" s="28"/>
      <c r="X16" s="10">
        <f t="shared" si="21"/>
        <v>0</v>
      </c>
      <c r="Y16" s="28"/>
      <c r="Z16" s="10">
        <f t="shared" si="22"/>
        <v>0</v>
      </c>
    </row>
    <row r="17" spans="5:9">
      <c r="E17" s="42"/>
      <c r="F17" s="42"/>
      <c r="G17" s="42"/>
      <c r="I17" s="24"/>
    </row>
    <row r="19" spans="5:9">
      <c r="F19" s="30"/>
    </row>
  </sheetData>
  <mergeCells count="14">
    <mergeCell ref="E2:G2"/>
    <mergeCell ref="E5:G5"/>
    <mergeCell ref="E6:G6"/>
    <mergeCell ref="E7:G7"/>
    <mergeCell ref="E9:G9"/>
    <mergeCell ref="E10:G10"/>
    <mergeCell ref="E11:G11"/>
    <mergeCell ref="E12:G12"/>
    <mergeCell ref="E8:G8"/>
    <mergeCell ref="E17:G17"/>
    <mergeCell ref="E13:G13"/>
    <mergeCell ref="E14:G14"/>
    <mergeCell ref="E15:G15"/>
    <mergeCell ref="E16:G16"/>
  </mergeCells>
  <phoneticPr fontId="3" type="noConversion"/>
  <pageMargins left="0.25" right="0.25" top="0.75" bottom="0.75" header="0.3" footer="0.3"/>
  <pageSetup paperSize="9" scale="54" orientation="landscape" horizontalDpi="0" verticalDpi="0" copies="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opLeftCell="A9" zoomScale="218" workbookViewId="0">
      <selection activeCell="F5" sqref="F5"/>
    </sheetView>
  </sheetViews>
  <sheetFormatPr baseColWidth="10" defaultColWidth="9" defaultRowHeight="14"/>
  <cols>
    <col min="1" max="1" width="8.5" customWidth="1"/>
    <col min="2" max="2" width="15.33203125" customWidth="1"/>
    <col min="3" max="3" width="10.33203125" customWidth="1"/>
    <col min="4" max="4" width="6.6640625" customWidth="1"/>
    <col min="5" max="5" width="43" style="35" customWidth="1"/>
    <col min="6" max="6" width="36.83203125" customWidth="1"/>
  </cols>
  <sheetData>
    <row r="1" spans="1:6" ht="32">
      <c r="A1" s="1" t="s">
        <v>0</v>
      </c>
      <c r="B1" s="2" t="s">
        <v>1</v>
      </c>
      <c r="C1" s="3" t="s">
        <v>2</v>
      </c>
      <c r="D1" s="3" t="s">
        <v>3</v>
      </c>
      <c r="E1" s="34" t="s">
        <v>4</v>
      </c>
      <c r="F1" s="2" t="s">
        <v>5</v>
      </c>
    </row>
    <row r="2" spans="1:6" s="17" customFormat="1" ht="105">
      <c r="A2" s="37" t="s">
        <v>20</v>
      </c>
      <c r="B2" s="37" t="s">
        <v>55</v>
      </c>
      <c r="C2" s="37">
        <v>5000</v>
      </c>
      <c r="D2" s="37">
        <v>2</v>
      </c>
      <c r="E2" s="37" t="s">
        <v>56</v>
      </c>
      <c r="F2" s="37"/>
    </row>
    <row r="3" spans="1:6" s="17" customFormat="1" ht="225">
      <c r="A3" s="37" t="s">
        <v>20</v>
      </c>
      <c r="B3" s="37" t="s">
        <v>57</v>
      </c>
      <c r="C3" s="37">
        <v>6000</v>
      </c>
      <c r="D3" s="37">
        <v>5</v>
      </c>
      <c r="E3" s="37" t="s">
        <v>50</v>
      </c>
      <c r="F3" s="37" t="s">
        <v>58</v>
      </c>
    </row>
    <row r="4" spans="1:6" s="17" customFormat="1" ht="105">
      <c r="A4" s="37" t="s">
        <v>20</v>
      </c>
      <c r="B4" s="37" t="s">
        <v>59</v>
      </c>
      <c r="C4" s="37">
        <v>10000</v>
      </c>
      <c r="D4" s="37">
        <v>1</v>
      </c>
      <c r="E4" s="37" t="s">
        <v>60</v>
      </c>
      <c r="F4" s="37" t="s">
        <v>61</v>
      </c>
    </row>
    <row r="5" spans="1:6" s="29" customFormat="1" ht="210">
      <c r="A5" s="37" t="s">
        <v>20</v>
      </c>
      <c r="B5" s="37" t="s">
        <v>34</v>
      </c>
      <c r="C5" s="37">
        <v>5000</v>
      </c>
      <c r="D5" s="37">
        <v>1</v>
      </c>
      <c r="E5" s="37" t="s">
        <v>78</v>
      </c>
      <c r="F5" s="37" t="s">
        <v>52</v>
      </c>
    </row>
    <row r="6" spans="1:6" s="17" customFormat="1" ht="105">
      <c r="A6" s="37" t="s">
        <v>20</v>
      </c>
      <c r="B6" s="37" t="s">
        <v>62</v>
      </c>
      <c r="C6" s="37">
        <v>5000</v>
      </c>
      <c r="D6" s="37">
        <v>3</v>
      </c>
      <c r="E6" s="37" t="s">
        <v>48</v>
      </c>
      <c r="F6" s="37"/>
    </row>
    <row r="7" spans="1:6" s="17" customFormat="1" ht="135">
      <c r="A7" s="37" t="s">
        <v>20</v>
      </c>
      <c r="B7" s="37" t="s">
        <v>33</v>
      </c>
      <c r="C7" s="37">
        <v>10000</v>
      </c>
      <c r="D7" s="37">
        <v>1</v>
      </c>
      <c r="E7" s="37" t="s">
        <v>77</v>
      </c>
      <c r="F7" s="37"/>
    </row>
    <row r="8" spans="1:6" s="33" customFormat="1" ht="120">
      <c r="A8" s="37" t="s">
        <v>20</v>
      </c>
      <c r="B8" s="37" t="s">
        <v>63</v>
      </c>
      <c r="C8" s="37">
        <v>5000</v>
      </c>
      <c r="D8" s="37">
        <v>2</v>
      </c>
      <c r="E8" s="37" t="s">
        <v>47</v>
      </c>
      <c r="F8" s="37"/>
    </row>
    <row r="9" spans="1:6" s="32" customFormat="1" ht="285">
      <c r="A9" s="37" t="s">
        <v>20</v>
      </c>
      <c r="B9" s="37" t="s">
        <v>35</v>
      </c>
      <c r="C9" s="37">
        <v>10000</v>
      </c>
      <c r="D9" s="37">
        <v>1</v>
      </c>
      <c r="E9" s="37" t="s">
        <v>64</v>
      </c>
      <c r="F9" s="37" t="s">
        <v>53</v>
      </c>
    </row>
    <row r="10" spans="1:6" s="18" customFormat="1" ht="120">
      <c r="A10" s="37" t="s">
        <v>20</v>
      </c>
      <c r="B10" s="37" t="s">
        <v>65</v>
      </c>
      <c r="C10" s="37">
        <v>5000</v>
      </c>
      <c r="D10" s="37">
        <v>1</v>
      </c>
      <c r="E10" s="37" t="s">
        <v>75</v>
      </c>
      <c r="F10" s="37"/>
    </row>
    <row r="11" spans="1:6" s="17" customFormat="1" ht="120">
      <c r="A11" s="37" t="s">
        <v>20</v>
      </c>
      <c r="B11" s="37" t="s">
        <v>66</v>
      </c>
      <c r="C11" s="37">
        <v>5000</v>
      </c>
      <c r="D11" s="37">
        <v>4</v>
      </c>
      <c r="E11" s="37" t="s">
        <v>67</v>
      </c>
      <c r="F11" s="37"/>
    </row>
    <row r="12" spans="1:6" s="29" customFormat="1" ht="150">
      <c r="A12" s="37" t="s">
        <v>20</v>
      </c>
      <c r="B12" s="37" t="s">
        <v>36</v>
      </c>
      <c r="C12" s="37">
        <v>10000</v>
      </c>
      <c r="D12" s="37">
        <v>5</v>
      </c>
      <c r="E12" s="37" t="s">
        <v>76</v>
      </c>
      <c r="F12" s="37" t="s">
        <v>54</v>
      </c>
    </row>
    <row r="13" spans="1:6" s="31" customFormat="1" ht="240">
      <c r="A13" s="37" t="s">
        <v>20</v>
      </c>
      <c r="B13" s="37" t="s">
        <v>37</v>
      </c>
      <c r="C13" s="37">
        <v>8000</v>
      </c>
      <c r="D13" s="37">
        <v>5</v>
      </c>
      <c r="E13" s="37" t="s">
        <v>49</v>
      </c>
      <c r="F13" s="37" t="s">
        <v>70</v>
      </c>
    </row>
    <row r="14" spans="1:6" s="17" customFormat="1" ht="120">
      <c r="A14" s="37" t="s">
        <v>20</v>
      </c>
      <c r="B14" s="37" t="s">
        <v>21</v>
      </c>
      <c r="C14" s="37">
        <v>5000</v>
      </c>
      <c r="D14" s="37">
        <v>2</v>
      </c>
      <c r="E14" s="37" t="s">
        <v>68</v>
      </c>
      <c r="F14" s="37" t="s">
        <v>51</v>
      </c>
    </row>
    <row r="15" spans="1:6" ht="210">
      <c r="A15" s="37" t="s">
        <v>39</v>
      </c>
      <c r="B15" s="37" t="s">
        <v>38</v>
      </c>
      <c r="C15" s="37">
        <v>5000</v>
      </c>
      <c r="D15" s="37">
        <v>1</v>
      </c>
      <c r="E15" s="37" t="s">
        <v>42</v>
      </c>
      <c r="F15" s="37" t="s">
        <v>52</v>
      </c>
    </row>
    <row r="16" spans="1:6" ht="150">
      <c r="A16" s="37" t="s">
        <v>39</v>
      </c>
      <c r="B16" s="37" t="s">
        <v>69</v>
      </c>
      <c r="C16" s="37">
        <v>2000</v>
      </c>
      <c r="D16" s="37">
        <v>4</v>
      </c>
      <c r="E16" s="37" t="s">
        <v>43</v>
      </c>
      <c r="F16" s="37"/>
    </row>
  </sheetData>
  <phoneticPr fontId="3" type="noConversion"/>
  <pageMargins left="0.25" right="0.25" top="0.75" bottom="0.75" header="0.3" footer="0.3"/>
  <pageSetup paperSize="9" orientation="portrait" copies="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</vt:lpstr>
      <vt:lpstr>评奖要求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Jimi2 ✍</dc:creator>
  <cp:lastModifiedBy>wtao5412@163.com</cp:lastModifiedBy>
  <cp:lastPrinted>2025-10-17T01:27:32Z</cp:lastPrinted>
  <dcterms:created xsi:type="dcterms:W3CDTF">2023-05-12T11:15:00Z</dcterms:created>
  <dcterms:modified xsi:type="dcterms:W3CDTF">2025-10-17T11:08:52Z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1BC486B0337B417F8C8D26C2D452A90E_12</vt:lpwstr>
  </property>
</Properties>
</file>